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F4B43B08-B8EC-4B8E-9576-A3E9AB43FE2F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Profit and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17" i="1"/>
  <c r="B11" i="1"/>
  <c r="B13" i="1" s="1"/>
  <c r="B27" i="1" s="1"/>
</calcChain>
</file>

<file path=xl/sharedStrings.xml><?xml version="1.0" encoding="utf-8"?>
<sst xmlns="http://schemas.openxmlformats.org/spreadsheetml/2006/main" count="22" uniqueCount="22">
  <si>
    <t>Profit and Loss</t>
  </si>
  <si>
    <t>Hunter School of Performing Arts P &amp; C</t>
  </si>
  <si>
    <t>For the month ended 31 May 2022</t>
  </si>
  <si>
    <t>Account</t>
  </si>
  <si>
    <t>May 2022</t>
  </si>
  <si>
    <t>Trading Income</t>
  </si>
  <si>
    <t>Canteen Sales</t>
  </si>
  <si>
    <t>Music Income</t>
  </si>
  <si>
    <t>Primary Income</t>
  </si>
  <si>
    <t>Total Trading Income</t>
  </si>
  <si>
    <t>Gross Profit</t>
  </si>
  <si>
    <t>Other Income</t>
  </si>
  <si>
    <t>Interest Income</t>
  </si>
  <si>
    <t>Total Other Income</t>
  </si>
  <si>
    <t>Operating Expenses</t>
  </si>
  <si>
    <t>Canteen Expense</t>
  </si>
  <si>
    <t>Music Expense</t>
  </si>
  <si>
    <t>P &amp; C Fees and Insurance</t>
  </si>
  <si>
    <t>Superannuation</t>
  </si>
  <si>
    <t>Wages</t>
  </si>
  <si>
    <t>Total Operating Expenses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</si>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</sst>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 x14ac:knownFonts="1">
    <font>
      <sz val="10"/>
      <name val="Arial"/>
    </font>
    <font>
      <b/>
      <sz val="20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showGridLines="0" tabSelected="1" zoomScale="150" zoomScaleNormal="150" workbookViewId="0">
      <selection sqref="A1:B1"/>
    </sheetView>
  </sheetViews>
  <sheetFormatPr defaultColWidth="8.85546875" defaultRowHeight="12.75" x14ac:dyDescent="0.2"/>
  <cols>
    <col min="1" max="1" width="23.42578125" customWidth="1"/>
    <col min="2" max="2" width="30" customWidth="1"/>
  </cols>
  <sheetData>
    <row r="1" spans="1:2" ht="25.5" customHeight="1" x14ac:dyDescent="0.2">
      <c r="A1" s="9" t="s">
        <v>0</v>
      </c>
      <c r="B1" s="9"/>
    </row>
    <row r="2" spans="1:2" ht="36.200000000000003" customHeight="1" x14ac:dyDescent="0.2">
      <c r="A2" s="11" t="s">
        <v>1</v>
      </c>
      <c r="B2" s="11"/>
    </row>
    <row r="3" spans="1:2" ht="36.200000000000003" customHeight="1" x14ac:dyDescent="0.2">
      <c r="A3" s="11" t="s">
        <v>2</v>
      </c>
      <c r="B3" s="11"/>
    </row>
    <row r="4" spans="1:2" ht="13.35" customHeight="1" x14ac:dyDescent="0.2"/>
    <row r="5" spans="1:2" ht="10.5" customHeight="1" x14ac:dyDescent="0.2">
      <c r="A5" s="1" t="s">
        <v>3</v>
      </c>
      <c r="B5" s="2" t="s">
        <v>4</v>
      </c>
    </row>
    <row r="6" spans="1:2" ht="13.35" customHeight="1" x14ac:dyDescent="0.2"/>
    <row r="7" spans="1:2" ht="12.95" customHeight="1" x14ac:dyDescent="0.2">
      <c r="A7" s="10" t="s">
        <v>5</v>
      </c>
      <c r="B7" s="10"/>
    </row>
    <row r="8" spans="1:2" ht="10.5" customHeight="1" x14ac:dyDescent="0.2">
      <c r="A8" s="3" t="s">
        <v>6</v>
      </c>
      <c r="B8" s="4">
        <v>38454.959999999999</v>
      </c>
    </row>
    <row r="9" spans="1:2" ht="10.5" customHeight="1" x14ac:dyDescent="0.2">
      <c r="A9" s="3" t="s">
        <v>7</v>
      </c>
      <c r="B9" s="4">
        <v>2908.43</v>
      </c>
    </row>
    <row r="10" spans="1:2" ht="10.5" customHeight="1" x14ac:dyDescent="0.2">
      <c r="A10" s="3" t="s">
        <v>8</v>
      </c>
      <c r="B10" s="4">
        <v>3119.56</v>
      </c>
    </row>
    <row r="11" spans="1:2" ht="10.5" customHeight="1" x14ac:dyDescent="0.2">
      <c r="A11" s="5" t="s">
        <v>9</v>
      </c>
      <c r="B11" s="6">
        <f>SUM(B8:B10)</f>
        <v>44482.95</v>
      </c>
    </row>
    <row r="12" spans="1:2" ht="13.35" customHeight="1" x14ac:dyDescent="0.2"/>
    <row r="13" spans="1:2" ht="10.5" customHeight="1" x14ac:dyDescent="0.2">
      <c r="A13" s="7" t="s">
        <v>10</v>
      </c>
      <c r="B13" s="8">
        <f>(B11 - 0)</f>
        <v>44482.95</v>
      </c>
    </row>
    <row r="14" spans="1:2" ht="13.35" customHeight="1" x14ac:dyDescent="0.2"/>
    <row r="15" spans="1:2" ht="12.95" customHeight="1" x14ac:dyDescent="0.2">
      <c r="A15" s="10" t="s">
        <v>11</v>
      </c>
      <c r="B15" s="10"/>
    </row>
    <row r="16" spans="1:2" ht="10.5" customHeight="1" x14ac:dyDescent="0.2">
      <c r="A16" s="3" t="s">
        <v>12</v>
      </c>
      <c r="B16" s="4">
        <v>3.72</v>
      </c>
    </row>
    <row r="17" spans="1:2" ht="10.5" customHeight="1" x14ac:dyDescent="0.2">
      <c r="A17" s="5" t="s">
        <v>13</v>
      </c>
      <c r="B17" s="6">
        <f>B16</f>
        <v>3.72</v>
      </c>
    </row>
    <row r="18" spans="1:2" ht="13.35" customHeight="1" x14ac:dyDescent="0.2"/>
    <row r="19" spans="1:2" ht="12.95" customHeight="1" x14ac:dyDescent="0.2">
      <c r="A19" s="10" t="s">
        <v>14</v>
      </c>
      <c r="B19" s="10"/>
    </row>
    <row r="20" spans="1:2" ht="10.5" customHeight="1" x14ac:dyDescent="0.2">
      <c r="A20" s="3" t="s">
        <v>15</v>
      </c>
      <c r="B20" s="4">
        <v>14818.4</v>
      </c>
    </row>
    <row r="21" spans="1:2" ht="10.5" customHeight="1" x14ac:dyDescent="0.2">
      <c r="A21" s="3" t="s">
        <v>16</v>
      </c>
      <c r="B21" s="4">
        <v>1938</v>
      </c>
    </row>
    <row r="22" spans="1:2" ht="10.5" customHeight="1" x14ac:dyDescent="0.2">
      <c r="A22" s="3" t="s">
        <v>17</v>
      </c>
      <c r="B22" s="4">
        <v>130.5</v>
      </c>
    </row>
    <row r="23" spans="1:2" ht="10.5" customHeight="1" x14ac:dyDescent="0.2">
      <c r="A23" s="3" t="s">
        <v>18</v>
      </c>
      <c r="B23" s="4">
        <v>1090</v>
      </c>
    </row>
    <row r="24" spans="1:2" ht="10.5" customHeight="1" x14ac:dyDescent="0.2">
      <c r="A24" s="3" t="s">
        <v>19</v>
      </c>
      <c r="B24" s="4">
        <v>10899.89</v>
      </c>
    </row>
    <row r="25" spans="1:2" ht="10.5" customHeight="1" x14ac:dyDescent="0.2">
      <c r="A25" s="5" t="s">
        <v>20</v>
      </c>
      <c r="B25" s="6">
        <f>SUM(B20:B24)</f>
        <v>28876.79</v>
      </c>
    </row>
    <row r="26" spans="1:2" ht="13.35" customHeight="1" x14ac:dyDescent="0.2"/>
    <row r="27" spans="1:2" ht="10.5" customHeight="1" x14ac:dyDescent="0.2">
      <c r="A27" s="7" t="s">
        <v>21</v>
      </c>
      <c r="B27" s="8">
        <f>((B13 + B17) - B25)</f>
        <v>15609.879999999997</v>
      </c>
    </row>
  </sheetData>
  <mergeCells count="6">
    <mergeCell ref="A1:B1"/>
    <mergeCell ref="A19:B19"/>
    <mergeCell ref="A15:B15"/>
    <mergeCell ref="A3:B3"/>
    <mergeCell ref="A2:B2"/>
    <mergeCell ref="A7:B7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2022-06-05T23:30:49Z</dcterms:created>
  <dcterms:modified xsi:type="dcterms:W3CDTF">2022-06-05T23:30:49Z</dcterms:modified>
</cp:coreProperties>
</file>